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640" activeTab="0"/>
  </bookViews>
  <sheets>
    <sheet name="分担金配分申出書" sheetId="1" r:id="rId1"/>
  </sheets>
  <definedNames>
    <definedName name="_xlnm.Print_Area" localSheetId="0">'分担金配分申出書'!$A$1:$T$37</definedName>
    <definedName name="_xlnm.Print_Titles" localSheetId="0">'分担金配分申出書'!$8:$11</definedName>
  </definedNames>
  <calcPr fullCalcOnLoad="1"/>
</workbook>
</file>

<file path=xl/sharedStrings.xml><?xml version="1.0" encoding="utf-8"?>
<sst xmlns="http://schemas.openxmlformats.org/spreadsheetml/2006/main" count="75" uniqueCount="38">
  <si>
    <t>東京農工大学長　殿</t>
  </si>
  <si>
    <t>氏名</t>
  </si>
  <si>
    <t>物品費</t>
  </si>
  <si>
    <t>旅費</t>
  </si>
  <si>
    <t>謝金等</t>
  </si>
  <si>
    <t>その他</t>
  </si>
  <si>
    <t>住所</t>
  </si>
  <si>
    <t>TEL</t>
  </si>
  <si>
    <t>E-Mail</t>
  </si>
  <si>
    <t>費目別内訳（円）</t>
  </si>
  <si>
    <t>配分金額
計（円）</t>
  </si>
  <si>
    <t>研究
代表者</t>
  </si>
  <si>
    <t>研究
分担者</t>
  </si>
  <si>
    <t>研究代表者氏名</t>
  </si>
  <si>
    <t>研究種目名</t>
  </si>
  <si>
    <t>課題番号</t>
  </si>
  <si>
    <t>〒</t>
  </si>
  <si>
    <t>間接経費</t>
  </si>
  <si>
    <t>学内</t>
  </si>
  <si>
    <t>-</t>
  </si>
  <si>
    <t>学内/
他機関</t>
  </si>
  <si>
    <t>日付</t>
  </si>
  <si>
    <t>物品費</t>
  </si>
  <si>
    <t>旅費</t>
  </si>
  <si>
    <t>謝金等</t>
  </si>
  <si>
    <t>その他</t>
  </si>
  <si>
    <t>他機関</t>
  </si>
  <si>
    <t>直接費合計</t>
  </si>
  <si>
    <t>間接経費</t>
  </si>
  <si>
    <t>直+間</t>
  </si>
  <si>
    <t>（他機関の場合のみ入力）
所属研究機関・部局・職</t>
  </si>
  <si>
    <t>選択▼</t>
  </si>
  <si>
    <t>プルダウンより選択▼</t>
  </si>
  <si>
    <t>担当部署名</t>
  </si>
  <si>
    <t>（他機関の場合のみ入力）
科研費事務担当者連絡先</t>
  </si>
  <si>
    <t>令和６(2024)年度　科学研究費助成事業　分担金配分申出書</t>
  </si>
  <si>
    <t>令和６(2024)年度　科学研究費助成事業の研究遂行上必要なため、以下のとおり研究分担者へ分担金の配分を行いたいので、手続き方よろしくお願いいたします。</t>
  </si>
  <si>
    <t>＊研究分担者への配分金額は、令和６(2024)年度に新たに配分する額をご記入ください。（令和５(2023)年度の未使用額は含みません）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</si>
</sst>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&quot;年&quot;m&quot;月&quot;d&quot;日&quot;;@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u val="single"/>
      <sz val="10.5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u val="single"/>
      <sz val="10.5"/>
      <color theme="1"/>
      <name val="ＭＳ Ｐ明朝"/>
      <family val="1"/>
    </font>
    <font>
      <sz val="9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0" fontId="40" fillId="0" borderId="10" xfId="0" applyFont="1" applyBorder="1" applyAlignment="1">
      <alignment vertical="center" shrinkToFit="1"/>
    </xf>
    <xf numFmtId="0" fontId="40" fillId="0" borderId="0" xfId="0" applyFont="1" applyFill="1" applyBorder="1" applyAlignment="1">
      <alignment vertical="center"/>
    </xf>
    <xf numFmtId="176" fontId="40" fillId="0" borderId="11" xfId="0" applyNumberFormat="1" applyFont="1" applyFill="1" applyBorder="1" applyAlignment="1">
      <alignment vertical="center"/>
    </xf>
    <xf numFmtId="176" fontId="40" fillId="0" borderId="12" xfId="0" applyNumberFormat="1" applyFont="1" applyFill="1" applyBorder="1" applyAlignment="1">
      <alignment vertical="center"/>
    </xf>
    <xf numFmtId="176" fontId="40" fillId="0" borderId="13" xfId="0" applyNumberFormat="1" applyFont="1" applyFill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176" fontId="40" fillId="0" borderId="15" xfId="0" applyNumberFormat="1" applyFont="1" applyFill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176" fontId="40" fillId="0" borderId="14" xfId="0" applyNumberFormat="1" applyFont="1" applyFill="1" applyBorder="1" applyAlignment="1">
      <alignment vertical="center"/>
    </xf>
    <xf numFmtId="0" fontId="40" fillId="28" borderId="10" xfId="0" applyFont="1" applyFill="1" applyBorder="1" applyAlignment="1" applyProtection="1">
      <alignment vertical="center" shrinkToFit="1"/>
      <protection locked="0"/>
    </xf>
    <xf numFmtId="0" fontId="40" fillId="0" borderId="0" xfId="0" applyFont="1" applyAlignment="1">
      <alignment horizontal="center" vertical="center"/>
    </xf>
    <xf numFmtId="0" fontId="40" fillId="0" borderId="17" xfId="0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176" fontId="40" fillId="0" borderId="12" xfId="0" applyNumberFormat="1" applyFont="1" applyBorder="1" applyAlignment="1">
      <alignment vertical="center"/>
    </xf>
    <xf numFmtId="176" fontId="40" fillId="0" borderId="13" xfId="0" applyNumberFormat="1" applyFont="1" applyBorder="1" applyAlignment="1">
      <alignment vertical="center"/>
    </xf>
    <xf numFmtId="176" fontId="40" fillId="0" borderId="18" xfId="0" applyNumberFormat="1" applyFont="1" applyBorder="1" applyAlignment="1">
      <alignment vertical="center"/>
    </xf>
    <xf numFmtId="176" fontId="40" fillId="0" borderId="19" xfId="0" applyNumberFormat="1" applyFont="1" applyBorder="1" applyAlignment="1">
      <alignment vertical="center"/>
    </xf>
    <xf numFmtId="176" fontId="40" fillId="0" borderId="20" xfId="0" applyNumberFormat="1" applyFont="1" applyFill="1" applyBorder="1" applyAlignment="1">
      <alignment vertical="center"/>
    </xf>
    <xf numFmtId="176" fontId="40" fillId="0" borderId="21" xfId="0" applyNumberFormat="1" applyFont="1" applyFill="1" applyBorder="1" applyAlignment="1">
      <alignment vertical="center"/>
    </xf>
    <xf numFmtId="176" fontId="40" fillId="0" borderId="22" xfId="0" applyNumberFormat="1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26" xfId="0" applyFont="1" applyBorder="1" applyAlignment="1">
      <alignment vertical="center" shrinkToFit="1"/>
    </xf>
    <xf numFmtId="0" fontId="40" fillId="0" borderId="27" xfId="0" applyFont="1" applyBorder="1" applyAlignment="1">
      <alignment vertical="center" shrinkToFit="1"/>
    </xf>
    <xf numFmtId="0" fontId="41" fillId="0" borderId="0" xfId="0" applyFont="1" applyFill="1" applyBorder="1" applyAlignment="1">
      <alignment vertical="center"/>
    </xf>
    <xf numFmtId="176" fontId="40" fillId="0" borderId="28" xfId="0" applyNumberFormat="1" applyFont="1" applyFill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76" fontId="40" fillId="28" borderId="15" xfId="0" applyNumberFormat="1" applyFont="1" applyFill="1" applyBorder="1" applyAlignment="1" applyProtection="1">
      <alignment vertical="center"/>
      <protection locked="0"/>
    </xf>
    <xf numFmtId="176" fontId="40" fillId="0" borderId="28" xfId="0" applyNumberFormat="1" applyFont="1" applyFill="1" applyBorder="1" applyAlignment="1">
      <alignment vertical="center"/>
    </xf>
    <xf numFmtId="176" fontId="40" fillId="0" borderId="16" xfId="0" applyNumberFormat="1" applyFont="1" applyFill="1" applyBorder="1" applyAlignment="1">
      <alignment horizontal="center" vertical="center"/>
    </xf>
    <xf numFmtId="176" fontId="40" fillId="0" borderId="30" xfId="0" applyNumberFormat="1" applyFont="1" applyFill="1" applyBorder="1" applyAlignment="1">
      <alignment horizontal="center" vertical="center"/>
    </xf>
    <xf numFmtId="176" fontId="40" fillId="0" borderId="31" xfId="0" applyNumberFormat="1" applyFont="1" applyFill="1" applyBorder="1" applyAlignment="1">
      <alignment horizontal="center" vertical="center"/>
    </xf>
    <xf numFmtId="176" fontId="40" fillId="0" borderId="29" xfId="0" applyNumberFormat="1" applyFont="1" applyFill="1" applyBorder="1" applyAlignment="1">
      <alignment horizontal="center" vertical="center"/>
    </xf>
    <xf numFmtId="176" fontId="40" fillId="0" borderId="32" xfId="0" applyNumberFormat="1" applyFont="1" applyFill="1" applyBorder="1" applyAlignment="1">
      <alignment horizontal="center" vertical="center"/>
    </xf>
    <xf numFmtId="176" fontId="40" fillId="0" borderId="20" xfId="0" applyNumberFormat="1" applyFont="1" applyFill="1" applyBorder="1" applyAlignment="1">
      <alignment horizontal="center" vertical="center"/>
    </xf>
    <xf numFmtId="0" fontId="40" fillId="0" borderId="33" xfId="0" applyFont="1" applyBorder="1" applyAlignment="1">
      <alignment horizontal="left" vertical="center" shrinkToFit="1"/>
    </xf>
    <xf numFmtId="0" fontId="40" fillId="0" borderId="34" xfId="0" applyFont="1" applyBorder="1" applyAlignment="1">
      <alignment horizontal="left" vertical="center" shrinkToFit="1"/>
    </xf>
    <xf numFmtId="0" fontId="40" fillId="28" borderId="35" xfId="0" applyFont="1" applyFill="1" applyBorder="1" applyAlignment="1" applyProtection="1">
      <alignment horizontal="center" vertical="center" shrinkToFit="1"/>
      <protection locked="0"/>
    </xf>
    <xf numFmtId="0" fontId="40" fillId="28" borderId="36" xfId="0" applyFont="1" applyFill="1" applyBorder="1" applyAlignment="1" applyProtection="1">
      <alignment horizontal="center" vertical="center" shrinkToFit="1"/>
      <protection locked="0"/>
    </xf>
    <xf numFmtId="0" fontId="40" fillId="28" borderId="37" xfId="0" applyFont="1" applyFill="1" applyBorder="1" applyAlignment="1" applyProtection="1">
      <alignment horizontal="left" vertical="center" shrinkToFit="1"/>
      <protection locked="0"/>
    </xf>
    <xf numFmtId="0" fontId="40" fillId="28" borderId="38" xfId="0" applyFont="1" applyFill="1" applyBorder="1" applyAlignment="1" applyProtection="1">
      <alignment horizontal="left" vertical="center" shrinkToFit="1"/>
      <protection locked="0"/>
    </xf>
    <xf numFmtId="0" fontId="40" fillId="28" borderId="39" xfId="0" applyFont="1" applyFill="1" applyBorder="1" applyAlignment="1" applyProtection="1">
      <alignment horizontal="left" vertical="center" shrinkToFit="1"/>
      <protection locked="0"/>
    </xf>
    <xf numFmtId="0" fontId="40" fillId="28" borderId="40" xfId="0" applyFont="1" applyFill="1" applyBorder="1" applyAlignment="1" applyProtection="1">
      <alignment horizontal="center" vertical="center" shrinkToFit="1"/>
      <protection locked="0"/>
    </xf>
    <xf numFmtId="0" fontId="40" fillId="28" borderId="41" xfId="0" applyFont="1" applyFill="1" applyBorder="1" applyAlignment="1" applyProtection="1">
      <alignment horizontal="center" vertical="center" shrinkToFit="1"/>
      <protection locked="0"/>
    </xf>
    <xf numFmtId="0" fontId="40" fillId="28" borderId="42" xfId="0" applyFont="1" applyFill="1" applyBorder="1" applyAlignment="1" applyProtection="1">
      <alignment horizontal="center" vertical="center" shrinkToFit="1"/>
      <protection locked="0"/>
    </xf>
    <xf numFmtId="0" fontId="40" fillId="28" borderId="15" xfId="0" applyFont="1" applyFill="1" applyBorder="1" applyAlignment="1" applyProtection="1">
      <alignment horizontal="center" vertical="center" wrapText="1"/>
      <protection locked="0"/>
    </xf>
    <xf numFmtId="0" fontId="40" fillId="28" borderId="29" xfId="0" applyFont="1" applyFill="1" applyBorder="1" applyAlignment="1" applyProtection="1">
      <alignment horizontal="center" vertical="center" shrinkToFit="1"/>
      <protection locked="0"/>
    </xf>
    <xf numFmtId="0" fontId="40" fillId="28" borderId="32" xfId="0" applyFont="1" applyFill="1" applyBorder="1" applyAlignment="1" applyProtection="1">
      <alignment horizontal="center" vertical="center" shrinkToFit="1"/>
      <protection locked="0"/>
    </xf>
    <xf numFmtId="0" fontId="40" fillId="28" borderId="20" xfId="0" applyFont="1" applyFill="1" applyBorder="1" applyAlignment="1" applyProtection="1">
      <alignment horizontal="center" vertical="center" shrinkToFit="1"/>
      <protection locked="0"/>
    </xf>
    <xf numFmtId="176" fontId="40" fillId="28" borderId="14" xfId="0" applyNumberFormat="1" applyFont="1" applyFill="1" applyBorder="1" applyAlignment="1" applyProtection="1">
      <alignment vertical="center"/>
      <protection locked="0"/>
    </xf>
    <xf numFmtId="176" fontId="40" fillId="0" borderId="16" xfId="0" applyNumberFormat="1" applyFont="1" applyFill="1" applyBorder="1" applyAlignment="1">
      <alignment vertical="center"/>
    </xf>
    <xf numFmtId="176" fontId="40" fillId="0" borderId="30" xfId="0" applyNumberFormat="1" applyFont="1" applyFill="1" applyBorder="1" applyAlignment="1">
      <alignment vertical="center"/>
    </xf>
    <xf numFmtId="176" fontId="40" fillId="0" borderId="31" xfId="0" applyNumberFormat="1" applyFont="1" applyFill="1" applyBorder="1" applyAlignment="1">
      <alignment vertical="center"/>
    </xf>
    <xf numFmtId="176" fontId="40" fillId="0" borderId="43" xfId="0" applyNumberFormat="1" applyFont="1" applyFill="1" applyBorder="1" applyAlignment="1">
      <alignment vertical="center"/>
    </xf>
    <xf numFmtId="176" fontId="40" fillId="0" borderId="44" xfId="0" applyNumberFormat="1" applyFont="1" applyFill="1" applyBorder="1" applyAlignment="1">
      <alignment vertical="center"/>
    </xf>
    <xf numFmtId="176" fontId="40" fillId="0" borderId="45" xfId="0" applyNumberFormat="1" applyFont="1" applyFill="1" applyBorder="1" applyAlignment="1">
      <alignment vertical="center"/>
    </xf>
    <xf numFmtId="0" fontId="40" fillId="0" borderId="46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55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178" fontId="40" fillId="28" borderId="0" xfId="0" applyNumberFormat="1" applyFont="1" applyFill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40" fillId="28" borderId="59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center" wrapText="1"/>
    </xf>
    <xf numFmtId="0" fontId="40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28" borderId="60" xfId="0" applyFont="1" applyFill="1" applyBorder="1" applyAlignment="1" applyProtection="1">
      <alignment horizontal="left" vertical="center" wrapText="1"/>
      <protection locked="0"/>
    </xf>
    <xf numFmtId="0" fontId="40" fillId="28" borderId="62" xfId="0" applyFont="1" applyFill="1" applyBorder="1" applyAlignment="1" applyProtection="1">
      <alignment horizontal="left" vertical="center" wrapText="1"/>
      <protection locked="0"/>
    </xf>
    <xf numFmtId="0" fontId="40" fillId="28" borderId="60" xfId="0" applyFont="1" applyFill="1" applyBorder="1" applyAlignment="1" applyProtection="1">
      <alignment horizontal="center" vertical="center"/>
      <protection locked="0"/>
    </xf>
    <xf numFmtId="0" fontId="40" fillId="28" borderId="6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BreakPreview" zoomScale="90" zoomScaleNormal="90" zoomScaleSheetLayoutView="90" zoomScalePageLayoutView="0" workbookViewId="0" topLeftCell="A1">
      <selection activeCell="A7" sqref="A7"/>
    </sheetView>
  </sheetViews>
  <sheetFormatPr defaultColWidth="9.140625" defaultRowHeight="15"/>
  <cols>
    <col min="1" max="1" width="5.57421875" style="1" customWidth="1"/>
    <col min="2" max="2" width="12.28125" style="1" bestFit="1" customWidth="1"/>
    <col min="3" max="3" width="6.8515625" style="1" customWidth="1"/>
    <col min="4" max="4" width="21.57421875" style="1" bestFit="1" customWidth="1"/>
    <col min="5" max="11" width="10.57421875" style="1" customWidth="1"/>
    <col min="12" max="12" width="4.00390625" style="1" customWidth="1"/>
    <col min="13" max="13" width="12.57421875" style="1" customWidth="1"/>
    <col min="14" max="14" width="6.8515625" style="1" customWidth="1"/>
    <col min="15" max="15" width="3.57421875" style="1" customWidth="1"/>
    <col min="16" max="16" width="3.00390625" style="1" customWidth="1"/>
    <col min="17" max="17" width="3.57421875" style="1" customWidth="1"/>
    <col min="18" max="18" width="2.7109375" style="1" customWidth="1"/>
    <col min="19" max="19" width="3.57421875" style="1" customWidth="1"/>
    <col min="20" max="20" width="6.140625" style="1" customWidth="1"/>
    <col min="21" max="16384" width="9.00390625" style="1" customWidth="1"/>
  </cols>
  <sheetData>
    <row r="1" ht="9.75" customHeight="1">
      <c r="T1" s="2"/>
    </row>
    <row r="2" spans="14:19" ht="12.75">
      <c r="N2" s="16" t="s">
        <v>21</v>
      </c>
      <c r="O2" s="91"/>
      <c r="P2" s="91"/>
      <c r="Q2" s="91"/>
      <c r="R2" s="91"/>
      <c r="S2" s="91"/>
    </row>
    <row r="3" spans="1:20" ht="18.75">
      <c r="A3" s="92" t="s">
        <v>35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ht="12.75">
      <c r="A4" s="1" t="s">
        <v>0</v>
      </c>
    </row>
    <row r="5" spans="12:20" ht="18" customHeight="1">
      <c r="L5" s="7"/>
      <c r="M5" s="2" t="s">
        <v>13</v>
      </c>
      <c r="N5" s="93"/>
      <c r="O5" s="93"/>
      <c r="P5" s="93"/>
      <c r="Q5" s="93"/>
      <c r="R5" s="93"/>
      <c r="S5" s="93"/>
      <c r="T5" s="32"/>
    </row>
    <row r="6" spans="1:20" ht="12.75">
      <c r="A6" s="94" t="s">
        <v>36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12:15" ht="9.75" customHeight="1">
      <c r="L7" s="3"/>
      <c r="M7" s="3"/>
      <c r="N7" s="3"/>
      <c r="O7" s="4"/>
    </row>
    <row r="8" spans="1:7" ht="24.75" customHeight="1">
      <c r="A8" s="95" t="s">
        <v>14</v>
      </c>
      <c r="B8" s="96"/>
      <c r="C8" s="97" t="s">
        <v>32</v>
      </c>
      <c r="D8" s="98"/>
      <c r="E8" s="34" t="s">
        <v>15</v>
      </c>
      <c r="F8" s="99"/>
      <c r="G8" s="100"/>
    </row>
    <row r="9" ht="9.75" customHeight="1" thickBot="1">
      <c r="A9" s="5"/>
    </row>
    <row r="10" spans="1:20" ht="22.5" customHeight="1">
      <c r="A10" s="36"/>
      <c r="B10" s="36" t="s">
        <v>1</v>
      </c>
      <c r="C10" s="85" t="s">
        <v>20</v>
      </c>
      <c r="D10" s="79" t="s">
        <v>30</v>
      </c>
      <c r="E10" s="87" t="s">
        <v>9</v>
      </c>
      <c r="F10" s="88"/>
      <c r="G10" s="88"/>
      <c r="H10" s="88"/>
      <c r="I10" s="89" t="s">
        <v>10</v>
      </c>
      <c r="J10" s="78" t="s">
        <v>17</v>
      </c>
      <c r="K10" s="79"/>
      <c r="L10" s="79" t="s">
        <v>34</v>
      </c>
      <c r="M10" s="36"/>
      <c r="N10" s="36"/>
      <c r="O10" s="36"/>
      <c r="P10" s="36"/>
      <c r="Q10" s="36"/>
      <c r="R10" s="36"/>
      <c r="S10" s="36"/>
      <c r="T10" s="36"/>
    </row>
    <row r="11" spans="1:20" ht="22.5" customHeight="1">
      <c r="A11" s="36"/>
      <c r="B11" s="36"/>
      <c r="C11" s="86"/>
      <c r="D11" s="36"/>
      <c r="E11" s="11" t="s">
        <v>2</v>
      </c>
      <c r="F11" s="34" t="s">
        <v>3</v>
      </c>
      <c r="G11" s="34" t="s">
        <v>4</v>
      </c>
      <c r="H11" s="34" t="s">
        <v>5</v>
      </c>
      <c r="I11" s="90"/>
      <c r="J11" s="13" t="s">
        <v>18</v>
      </c>
      <c r="K11" s="35" t="s">
        <v>26</v>
      </c>
      <c r="L11" s="80"/>
      <c r="M11" s="80"/>
      <c r="N11" s="80"/>
      <c r="O11" s="80"/>
      <c r="P11" s="80"/>
      <c r="Q11" s="80"/>
      <c r="R11" s="80"/>
      <c r="S11" s="80"/>
      <c r="T11" s="80"/>
    </row>
    <row r="12" spans="1:20" ht="18" customHeight="1">
      <c r="A12" s="81" t="s">
        <v>11</v>
      </c>
      <c r="B12" s="55"/>
      <c r="C12" s="83" t="s">
        <v>18</v>
      </c>
      <c r="D12" s="84"/>
      <c r="E12" s="59"/>
      <c r="F12" s="37"/>
      <c r="G12" s="37"/>
      <c r="H12" s="37"/>
      <c r="I12" s="38">
        <f>SUM(E12:H14)</f>
        <v>0</v>
      </c>
      <c r="J12" s="60">
        <f>I36*0.3-K36</f>
        <v>0</v>
      </c>
      <c r="K12" s="63"/>
      <c r="L12" s="66"/>
      <c r="M12" s="67"/>
      <c r="N12" s="67"/>
      <c r="O12" s="67"/>
      <c r="P12" s="67"/>
      <c r="Q12" s="67"/>
      <c r="R12" s="67"/>
      <c r="S12" s="67"/>
      <c r="T12" s="68"/>
    </row>
    <row r="13" spans="1:20" ht="18" customHeight="1">
      <c r="A13" s="82"/>
      <c r="B13" s="55"/>
      <c r="C13" s="83"/>
      <c r="D13" s="84"/>
      <c r="E13" s="59"/>
      <c r="F13" s="37"/>
      <c r="G13" s="37"/>
      <c r="H13" s="37"/>
      <c r="I13" s="38"/>
      <c r="J13" s="61"/>
      <c r="K13" s="64"/>
      <c r="L13" s="69"/>
      <c r="M13" s="70"/>
      <c r="N13" s="70"/>
      <c r="O13" s="70"/>
      <c r="P13" s="70"/>
      <c r="Q13" s="70"/>
      <c r="R13" s="70"/>
      <c r="S13" s="70"/>
      <c r="T13" s="71"/>
    </row>
    <row r="14" spans="1:20" ht="18" customHeight="1">
      <c r="A14" s="82"/>
      <c r="B14" s="55"/>
      <c r="C14" s="83"/>
      <c r="D14" s="84"/>
      <c r="E14" s="59"/>
      <c r="F14" s="37"/>
      <c r="G14" s="37"/>
      <c r="H14" s="37"/>
      <c r="I14" s="38"/>
      <c r="J14" s="62"/>
      <c r="K14" s="65"/>
      <c r="L14" s="72"/>
      <c r="M14" s="73"/>
      <c r="N14" s="73"/>
      <c r="O14" s="73"/>
      <c r="P14" s="73"/>
      <c r="Q14" s="73"/>
      <c r="R14" s="73"/>
      <c r="S14" s="73"/>
      <c r="T14" s="74"/>
    </row>
    <row r="15" spans="1:20" ht="18" customHeight="1">
      <c r="A15" s="75" t="s">
        <v>12</v>
      </c>
      <c r="B15" s="55"/>
      <c r="C15" s="56" t="s">
        <v>31</v>
      </c>
      <c r="D15" s="55"/>
      <c r="E15" s="59"/>
      <c r="F15" s="37"/>
      <c r="G15" s="37"/>
      <c r="H15" s="37"/>
      <c r="I15" s="38">
        <f>SUM(E15:H17)</f>
        <v>0</v>
      </c>
      <c r="J15" s="39" t="s">
        <v>19</v>
      </c>
      <c r="K15" s="42" t="str">
        <f>IF(C15="他機関",I15*0.3,"-")</f>
        <v>-</v>
      </c>
      <c r="L15" s="45" t="s">
        <v>33</v>
      </c>
      <c r="M15" s="46"/>
      <c r="N15" s="47"/>
      <c r="O15" s="47"/>
      <c r="P15" s="47"/>
      <c r="Q15" s="47"/>
      <c r="R15" s="47"/>
      <c r="S15" s="47"/>
      <c r="T15" s="48"/>
    </row>
    <row r="16" spans="1:20" ht="18" customHeight="1">
      <c r="A16" s="76"/>
      <c r="B16" s="55"/>
      <c r="C16" s="57"/>
      <c r="D16" s="55"/>
      <c r="E16" s="59"/>
      <c r="F16" s="37"/>
      <c r="G16" s="37"/>
      <c r="H16" s="37"/>
      <c r="I16" s="38"/>
      <c r="J16" s="40"/>
      <c r="K16" s="43"/>
      <c r="L16" s="30" t="s">
        <v>6</v>
      </c>
      <c r="M16" s="49" t="s">
        <v>16</v>
      </c>
      <c r="N16" s="50"/>
      <c r="O16" s="50"/>
      <c r="P16" s="50"/>
      <c r="Q16" s="50"/>
      <c r="R16" s="50"/>
      <c r="S16" s="50"/>
      <c r="T16" s="51"/>
    </row>
    <row r="17" spans="1:20" ht="18" customHeight="1">
      <c r="A17" s="76"/>
      <c r="B17" s="55"/>
      <c r="C17" s="58"/>
      <c r="D17" s="55"/>
      <c r="E17" s="59"/>
      <c r="F17" s="37"/>
      <c r="G17" s="37"/>
      <c r="H17" s="37"/>
      <c r="I17" s="38"/>
      <c r="J17" s="41"/>
      <c r="K17" s="44"/>
      <c r="L17" s="31" t="s">
        <v>7</v>
      </c>
      <c r="M17" s="15"/>
      <c r="N17" s="6" t="s">
        <v>8</v>
      </c>
      <c r="O17" s="52"/>
      <c r="P17" s="53"/>
      <c r="Q17" s="53"/>
      <c r="R17" s="53"/>
      <c r="S17" s="53"/>
      <c r="T17" s="54"/>
    </row>
    <row r="18" spans="1:20" ht="18" customHeight="1">
      <c r="A18" s="76"/>
      <c r="B18" s="55"/>
      <c r="C18" s="56"/>
      <c r="D18" s="55"/>
      <c r="E18" s="59"/>
      <c r="F18" s="37"/>
      <c r="G18" s="37"/>
      <c r="H18" s="37"/>
      <c r="I18" s="38">
        <f>SUM(E18:H20)</f>
        <v>0</v>
      </c>
      <c r="J18" s="39" t="s">
        <v>19</v>
      </c>
      <c r="K18" s="42" t="str">
        <f>IF(C18="他機関",I18*0.3,"-")</f>
        <v>-</v>
      </c>
      <c r="L18" s="45" t="s">
        <v>33</v>
      </c>
      <c r="M18" s="46"/>
      <c r="N18" s="47"/>
      <c r="O18" s="47"/>
      <c r="P18" s="47"/>
      <c r="Q18" s="47"/>
      <c r="R18" s="47"/>
      <c r="S18" s="47"/>
      <c r="T18" s="48"/>
    </row>
    <row r="19" spans="1:20" ht="18" customHeight="1">
      <c r="A19" s="76"/>
      <c r="B19" s="55"/>
      <c r="C19" s="57"/>
      <c r="D19" s="55"/>
      <c r="E19" s="59"/>
      <c r="F19" s="37"/>
      <c r="G19" s="37"/>
      <c r="H19" s="37"/>
      <c r="I19" s="38"/>
      <c r="J19" s="40"/>
      <c r="K19" s="43"/>
      <c r="L19" s="30" t="s">
        <v>6</v>
      </c>
      <c r="M19" s="49" t="s">
        <v>16</v>
      </c>
      <c r="N19" s="50"/>
      <c r="O19" s="50"/>
      <c r="P19" s="50"/>
      <c r="Q19" s="50"/>
      <c r="R19" s="50"/>
      <c r="S19" s="50"/>
      <c r="T19" s="51"/>
    </row>
    <row r="20" spans="1:20" ht="18" customHeight="1">
      <c r="A20" s="76"/>
      <c r="B20" s="55"/>
      <c r="C20" s="58"/>
      <c r="D20" s="55"/>
      <c r="E20" s="59"/>
      <c r="F20" s="37"/>
      <c r="G20" s="37"/>
      <c r="H20" s="37"/>
      <c r="I20" s="38"/>
      <c r="J20" s="41"/>
      <c r="K20" s="44"/>
      <c r="L20" s="31" t="s">
        <v>7</v>
      </c>
      <c r="M20" s="15"/>
      <c r="N20" s="6" t="s">
        <v>8</v>
      </c>
      <c r="O20" s="52"/>
      <c r="P20" s="53"/>
      <c r="Q20" s="53"/>
      <c r="R20" s="53"/>
      <c r="S20" s="53"/>
      <c r="T20" s="54"/>
    </row>
    <row r="21" spans="1:20" ht="18" customHeight="1">
      <c r="A21" s="76"/>
      <c r="B21" s="55"/>
      <c r="C21" s="56"/>
      <c r="D21" s="55"/>
      <c r="E21" s="59"/>
      <c r="F21" s="37"/>
      <c r="G21" s="37"/>
      <c r="H21" s="37"/>
      <c r="I21" s="38">
        <f>SUM(E21:H23)</f>
        <v>0</v>
      </c>
      <c r="J21" s="39" t="s">
        <v>19</v>
      </c>
      <c r="K21" s="42" t="str">
        <f>IF(C21="他機関",I21*0.3,"-")</f>
        <v>-</v>
      </c>
      <c r="L21" s="45" t="s">
        <v>33</v>
      </c>
      <c r="M21" s="46"/>
      <c r="N21" s="47"/>
      <c r="O21" s="47"/>
      <c r="P21" s="47"/>
      <c r="Q21" s="47"/>
      <c r="R21" s="47"/>
      <c r="S21" s="47"/>
      <c r="T21" s="48"/>
    </row>
    <row r="22" spans="1:20" ht="18" customHeight="1">
      <c r="A22" s="76"/>
      <c r="B22" s="55"/>
      <c r="C22" s="57"/>
      <c r="D22" s="55"/>
      <c r="E22" s="59"/>
      <c r="F22" s="37"/>
      <c r="G22" s="37"/>
      <c r="H22" s="37"/>
      <c r="I22" s="38"/>
      <c r="J22" s="40"/>
      <c r="K22" s="43"/>
      <c r="L22" s="30" t="s">
        <v>6</v>
      </c>
      <c r="M22" s="49" t="s">
        <v>16</v>
      </c>
      <c r="N22" s="50"/>
      <c r="O22" s="50"/>
      <c r="P22" s="50"/>
      <c r="Q22" s="50"/>
      <c r="R22" s="50"/>
      <c r="S22" s="50"/>
      <c r="T22" s="51"/>
    </row>
    <row r="23" spans="1:20" ht="18" customHeight="1">
      <c r="A23" s="76"/>
      <c r="B23" s="55"/>
      <c r="C23" s="58"/>
      <c r="D23" s="55"/>
      <c r="E23" s="59"/>
      <c r="F23" s="37"/>
      <c r="G23" s="37"/>
      <c r="H23" s="37"/>
      <c r="I23" s="38"/>
      <c r="J23" s="41"/>
      <c r="K23" s="44"/>
      <c r="L23" s="31" t="s">
        <v>7</v>
      </c>
      <c r="M23" s="15"/>
      <c r="N23" s="6" t="s">
        <v>8</v>
      </c>
      <c r="O23" s="52"/>
      <c r="P23" s="53"/>
      <c r="Q23" s="53"/>
      <c r="R23" s="53"/>
      <c r="S23" s="53"/>
      <c r="T23" s="54"/>
    </row>
    <row r="24" spans="1:20" ht="18" customHeight="1">
      <c r="A24" s="76"/>
      <c r="B24" s="55"/>
      <c r="C24" s="56"/>
      <c r="D24" s="55"/>
      <c r="E24" s="59"/>
      <c r="F24" s="37"/>
      <c r="G24" s="37"/>
      <c r="H24" s="37"/>
      <c r="I24" s="38">
        <f>SUM(E24:H26)</f>
        <v>0</v>
      </c>
      <c r="J24" s="39" t="s">
        <v>19</v>
      </c>
      <c r="K24" s="42" t="str">
        <f>IF(C24="他機関",I24*0.3,"-")</f>
        <v>-</v>
      </c>
      <c r="L24" s="45" t="s">
        <v>33</v>
      </c>
      <c r="M24" s="46"/>
      <c r="N24" s="47"/>
      <c r="O24" s="47"/>
      <c r="P24" s="47"/>
      <c r="Q24" s="47"/>
      <c r="R24" s="47"/>
      <c r="S24" s="47"/>
      <c r="T24" s="48"/>
    </row>
    <row r="25" spans="1:20" ht="18" customHeight="1">
      <c r="A25" s="76"/>
      <c r="B25" s="55"/>
      <c r="C25" s="57"/>
      <c r="D25" s="55"/>
      <c r="E25" s="59"/>
      <c r="F25" s="37"/>
      <c r="G25" s="37"/>
      <c r="H25" s="37"/>
      <c r="I25" s="38"/>
      <c r="J25" s="40"/>
      <c r="K25" s="43"/>
      <c r="L25" s="30" t="s">
        <v>6</v>
      </c>
      <c r="M25" s="49" t="s">
        <v>16</v>
      </c>
      <c r="N25" s="50"/>
      <c r="O25" s="50"/>
      <c r="P25" s="50"/>
      <c r="Q25" s="50"/>
      <c r="R25" s="50"/>
      <c r="S25" s="50"/>
      <c r="T25" s="51"/>
    </row>
    <row r="26" spans="1:20" ht="18" customHeight="1">
      <c r="A26" s="76"/>
      <c r="B26" s="55"/>
      <c r="C26" s="58"/>
      <c r="D26" s="55"/>
      <c r="E26" s="59"/>
      <c r="F26" s="37"/>
      <c r="G26" s="37"/>
      <c r="H26" s="37"/>
      <c r="I26" s="38"/>
      <c r="J26" s="41"/>
      <c r="K26" s="44"/>
      <c r="L26" s="31" t="s">
        <v>7</v>
      </c>
      <c r="M26" s="15"/>
      <c r="N26" s="6" t="s">
        <v>8</v>
      </c>
      <c r="O26" s="52"/>
      <c r="P26" s="53"/>
      <c r="Q26" s="53"/>
      <c r="R26" s="53"/>
      <c r="S26" s="53"/>
      <c r="T26" s="54"/>
    </row>
    <row r="27" spans="1:20" ht="18" customHeight="1">
      <c r="A27" s="76"/>
      <c r="B27" s="55"/>
      <c r="C27" s="56"/>
      <c r="D27" s="55"/>
      <c r="E27" s="59"/>
      <c r="F27" s="37"/>
      <c r="G27" s="37"/>
      <c r="H27" s="37"/>
      <c r="I27" s="38">
        <f>SUM(E27:H29)</f>
        <v>0</v>
      </c>
      <c r="J27" s="39" t="s">
        <v>19</v>
      </c>
      <c r="K27" s="42" t="str">
        <f>IF(C27="他機関",I27*0.3,"-")</f>
        <v>-</v>
      </c>
      <c r="L27" s="45" t="s">
        <v>33</v>
      </c>
      <c r="M27" s="46"/>
      <c r="N27" s="47"/>
      <c r="O27" s="47"/>
      <c r="P27" s="47"/>
      <c r="Q27" s="47"/>
      <c r="R27" s="47"/>
      <c r="S27" s="47"/>
      <c r="T27" s="48"/>
    </row>
    <row r="28" spans="1:20" ht="18" customHeight="1">
      <c r="A28" s="76"/>
      <c r="B28" s="55"/>
      <c r="C28" s="57"/>
      <c r="D28" s="55"/>
      <c r="E28" s="59"/>
      <c r="F28" s="37"/>
      <c r="G28" s="37"/>
      <c r="H28" s="37"/>
      <c r="I28" s="38"/>
      <c r="J28" s="40"/>
      <c r="K28" s="43"/>
      <c r="L28" s="30" t="s">
        <v>6</v>
      </c>
      <c r="M28" s="49" t="s">
        <v>16</v>
      </c>
      <c r="N28" s="50"/>
      <c r="O28" s="50"/>
      <c r="P28" s="50"/>
      <c r="Q28" s="50"/>
      <c r="R28" s="50"/>
      <c r="S28" s="50"/>
      <c r="T28" s="51"/>
    </row>
    <row r="29" spans="1:20" ht="18" customHeight="1">
      <c r="A29" s="76"/>
      <c r="B29" s="55"/>
      <c r="C29" s="58"/>
      <c r="D29" s="55"/>
      <c r="E29" s="59"/>
      <c r="F29" s="37"/>
      <c r="G29" s="37"/>
      <c r="H29" s="37"/>
      <c r="I29" s="38"/>
      <c r="J29" s="41"/>
      <c r="K29" s="44"/>
      <c r="L29" s="31" t="s">
        <v>7</v>
      </c>
      <c r="M29" s="15"/>
      <c r="N29" s="6" t="s">
        <v>8</v>
      </c>
      <c r="O29" s="52"/>
      <c r="P29" s="53"/>
      <c r="Q29" s="53"/>
      <c r="R29" s="53"/>
      <c r="S29" s="53"/>
      <c r="T29" s="54"/>
    </row>
    <row r="30" spans="1:20" ht="18" customHeight="1">
      <c r="A30" s="76"/>
      <c r="B30" s="55"/>
      <c r="C30" s="56"/>
      <c r="D30" s="55"/>
      <c r="E30" s="59"/>
      <c r="F30" s="37"/>
      <c r="G30" s="37"/>
      <c r="H30" s="37"/>
      <c r="I30" s="38">
        <f>SUM(E30:H32)</f>
        <v>0</v>
      </c>
      <c r="J30" s="39" t="s">
        <v>19</v>
      </c>
      <c r="K30" s="42" t="str">
        <f>IF(C30="他機関",I30*0.3,"-")</f>
        <v>-</v>
      </c>
      <c r="L30" s="45" t="s">
        <v>33</v>
      </c>
      <c r="M30" s="46"/>
      <c r="N30" s="47"/>
      <c r="O30" s="47"/>
      <c r="P30" s="47"/>
      <c r="Q30" s="47"/>
      <c r="R30" s="47"/>
      <c r="S30" s="47"/>
      <c r="T30" s="48"/>
    </row>
    <row r="31" spans="1:20" ht="18" customHeight="1">
      <c r="A31" s="76"/>
      <c r="B31" s="55"/>
      <c r="C31" s="57"/>
      <c r="D31" s="55"/>
      <c r="E31" s="59"/>
      <c r="F31" s="37"/>
      <c r="G31" s="37"/>
      <c r="H31" s="37"/>
      <c r="I31" s="38"/>
      <c r="J31" s="40"/>
      <c r="K31" s="43"/>
      <c r="L31" s="30" t="s">
        <v>6</v>
      </c>
      <c r="M31" s="49" t="s">
        <v>16</v>
      </c>
      <c r="N31" s="50"/>
      <c r="O31" s="50"/>
      <c r="P31" s="50"/>
      <c r="Q31" s="50"/>
      <c r="R31" s="50"/>
      <c r="S31" s="50"/>
      <c r="T31" s="51"/>
    </row>
    <row r="32" spans="1:20" ht="18" customHeight="1">
      <c r="A32" s="76"/>
      <c r="B32" s="55"/>
      <c r="C32" s="58"/>
      <c r="D32" s="55"/>
      <c r="E32" s="59"/>
      <c r="F32" s="37"/>
      <c r="G32" s="37"/>
      <c r="H32" s="37"/>
      <c r="I32" s="38"/>
      <c r="J32" s="41"/>
      <c r="K32" s="44"/>
      <c r="L32" s="31" t="s">
        <v>7</v>
      </c>
      <c r="M32" s="15"/>
      <c r="N32" s="6" t="s">
        <v>8</v>
      </c>
      <c r="O32" s="52"/>
      <c r="P32" s="53"/>
      <c r="Q32" s="53"/>
      <c r="R32" s="53"/>
      <c r="S32" s="53"/>
      <c r="T32" s="54"/>
    </row>
    <row r="33" spans="1:20" ht="18" customHeight="1">
      <c r="A33" s="76"/>
      <c r="B33" s="55"/>
      <c r="C33" s="56"/>
      <c r="D33" s="55"/>
      <c r="E33" s="59"/>
      <c r="F33" s="37"/>
      <c r="G33" s="37"/>
      <c r="H33" s="37"/>
      <c r="I33" s="38">
        <f>SUM(E33:H35)</f>
        <v>0</v>
      </c>
      <c r="J33" s="39" t="s">
        <v>19</v>
      </c>
      <c r="K33" s="42" t="str">
        <f>IF(C33="他機関",I33*0.3,"-")</f>
        <v>-</v>
      </c>
      <c r="L33" s="45" t="s">
        <v>33</v>
      </c>
      <c r="M33" s="46"/>
      <c r="N33" s="47"/>
      <c r="O33" s="47"/>
      <c r="P33" s="47"/>
      <c r="Q33" s="47"/>
      <c r="R33" s="47"/>
      <c r="S33" s="47"/>
      <c r="T33" s="48"/>
    </row>
    <row r="34" spans="1:20" ht="18" customHeight="1">
      <c r="A34" s="76"/>
      <c r="B34" s="55"/>
      <c r="C34" s="57"/>
      <c r="D34" s="55"/>
      <c r="E34" s="59"/>
      <c r="F34" s="37"/>
      <c r="G34" s="37"/>
      <c r="H34" s="37"/>
      <c r="I34" s="38"/>
      <c r="J34" s="40"/>
      <c r="K34" s="43"/>
      <c r="L34" s="30" t="s">
        <v>6</v>
      </c>
      <c r="M34" s="49" t="s">
        <v>16</v>
      </c>
      <c r="N34" s="50"/>
      <c r="O34" s="50"/>
      <c r="P34" s="50"/>
      <c r="Q34" s="50"/>
      <c r="R34" s="50"/>
      <c r="S34" s="50"/>
      <c r="T34" s="51"/>
    </row>
    <row r="35" spans="1:20" ht="18" customHeight="1">
      <c r="A35" s="77"/>
      <c r="B35" s="55"/>
      <c r="C35" s="58"/>
      <c r="D35" s="55"/>
      <c r="E35" s="59"/>
      <c r="F35" s="37"/>
      <c r="G35" s="37"/>
      <c r="H35" s="37"/>
      <c r="I35" s="38"/>
      <c r="J35" s="41"/>
      <c r="K35" s="44"/>
      <c r="L35" s="31" t="s">
        <v>7</v>
      </c>
      <c r="M35" s="15"/>
      <c r="N35" s="6" t="s">
        <v>8</v>
      </c>
      <c r="O35" s="52"/>
      <c r="P35" s="53"/>
      <c r="Q35" s="53"/>
      <c r="R35" s="53"/>
      <c r="S35" s="53"/>
      <c r="T35" s="54"/>
    </row>
    <row r="36" spans="1:20" ht="35.25" customHeight="1" thickBot="1">
      <c r="A36" s="18"/>
      <c r="C36" s="17"/>
      <c r="D36" s="17"/>
      <c r="E36" s="8">
        <f aca="true" t="shared" si="0" ref="E36:J36">SUM(E12:E35)</f>
        <v>0</v>
      </c>
      <c r="F36" s="9">
        <f t="shared" si="0"/>
        <v>0</v>
      </c>
      <c r="G36" s="9">
        <f t="shared" si="0"/>
        <v>0</v>
      </c>
      <c r="H36" s="9">
        <f t="shared" si="0"/>
        <v>0</v>
      </c>
      <c r="I36" s="10">
        <f t="shared" si="0"/>
        <v>0</v>
      </c>
      <c r="J36" s="14">
        <f t="shared" si="0"/>
        <v>0</v>
      </c>
      <c r="K36" s="12">
        <f>SUM(K15:K35)</f>
        <v>0</v>
      </c>
      <c r="L36" s="36"/>
      <c r="M36" s="36"/>
      <c r="N36" s="36"/>
      <c r="O36" s="36"/>
      <c r="P36" s="36"/>
      <c r="Q36" s="36"/>
      <c r="R36" s="36"/>
      <c r="S36" s="36"/>
      <c r="T36" s="36"/>
    </row>
    <row r="37" s="29" customFormat="1" ht="15" customHeight="1">
      <c r="A37" s="29" t="s">
        <v>37</v>
      </c>
    </row>
    <row r="38" ht="13.5" thickBot="1"/>
    <row r="39" spans="5:11" ht="13.5" thickBot="1">
      <c r="E39" s="26" t="s">
        <v>22</v>
      </c>
      <c r="F39" s="26" t="s">
        <v>23</v>
      </c>
      <c r="G39" s="26" t="s">
        <v>24</v>
      </c>
      <c r="H39" s="26" t="s">
        <v>25</v>
      </c>
      <c r="I39" s="27" t="s">
        <v>27</v>
      </c>
      <c r="J39" s="28" t="s">
        <v>28</v>
      </c>
      <c r="K39" s="28" t="s">
        <v>29</v>
      </c>
    </row>
    <row r="40" spans="5:11" ht="13.5" thickTop="1">
      <c r="E40" s="23">
        <f>SUMIF($C$12:$C$35,"学内",E12:E35)</f>
        <v>0</v>
      </c>
      <c r="F40" s="23">
        <f>SUMIF($C$12:$C$35,"学内",F12:F35)</f>
        <v>0</v>
      </c>
      <c r="G40" s="23">
        <f>SUMIF($C$12:$C$35,"学内",G12:G35)</f>
        <v>0</v>
      </c>
      <c r="H40" s="23">
        <f>SUMIF($C$12:$C$35,"学内",H12:H35)</f>
        <v>0</v>
      </c>
      <c r="I40" s="24">
        <f>SUMIF($C$12:$C$35,"学内",I12:I35)</f>
        <v>0</v>
      </c>
      <c r="J40" s="24">
        <f>J36</f>
        <v>0</v>
      </c>
      <c r="K40" s="25">
        <f>I40+J40</f>
        <v>0</v>
      </c>
    </row>
    <row r="41" spans="5:11" ht="12.75">
      <c r="E41" s="12">
        <f>SUMIF($C$12:$C$35,"他機関",E12:E35)</f>
        <v>0</v>
      </c>
      <c r="F41" s="12">
        <f>SUMIF($C$12:$C$35,"他機関",F12:F35)</f>
        <v>0</v>
      </c>
      <c r="G41" s="12">
        <f>SUMIF($C$12:$C$35,"他機関",G12:G35)</f>
        <v>0</v>
      </c>
      <c r="H41" s="12">
        <f>SUMIF($C$12:$C$35,"他機関",H12:H35)</f>
        <v>0</v>
      </c>
      <c r="I41" s="33">
        <f>SUMIF($C$12:$C$35,"他機関",I12:I35)</f>
        <v>0</v>
      </c>
      <c r="J41" s="33">
        <f>K36</f>
        <v>0</v>
      </c>
      <c r="K41" s="21">
        <f>I41+J41</f>
        <v>0</v>
      </c>
    </row>
    <row r="42" spans="5:11" ht="13.5" thickBot="1">
      <c r="E42" s="19">
        <f aca="true" t="shared" si="1" ref="E42:J42">SUM(E40:E41)</f>
        <v>0</v>
      </c>
      <c r="F42" s="19">
        <f t="shared" si="1"/>
        <v>0</v>
      </c>
      <c r="G42" s="19">
        <f t="shared" si="1"/>
        <v>0</v>
      </c>
      <c r="H42" s="19">
        <f t="shared" si="1"/>
        <v>0</v>
      </c>
      <c r="I42" s="20">
        <f t="shared" si="1"/>
        <v>0</v>
      </c>
      <c r="J42" s="20">
        <f t="shared" si="1"/>
        <v>0</v>
      </c>
      <c r="K42" s="22">
        <f>I42+J42</f>
        <v>0</v>
      </c>
    </row>
  </sheetData>
  <sheetProtection selectLockedCells="1"/>
  <mergeCells count="127">
    <mergeCell ref="O2:S2"/>
    <mergeCell ref="A3:T3"/>
    <mergeCell ref="N5:S5"/>
    <mergeCell ref="A6:T6"/>
    <mergeCell ref="A8:B8"/>
    <mergeCell ref="C8:D8"/>
    <mergeCell ref="F8:G8"/>
    <mergeCell ref="A10:A11"/>
    <mergeCell ref="B10:B11"/>
    <mergeCell ref="C10:C11"/>
    <mergeCell ref="D10:D11"/>
    <mergeCell ref="E10:H10"/>
    <mergeCell ref="I10:I11"/>
    <mergeCell ref="J10:K10"/>
    <mergeCell ref="L10:T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T14"/>
    <mergeCell ref="A15:A35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M15"/>
    <mergeCell ref="N15:T15"/>
    <mergeCell ref="M16:T16"/>
    <mergeCell ref="O17:T17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M18"/>
    <mergeCell ref="N18:T18"/>
    <mergeCell ref="M19:T19"/>
    <mergeCell ref="O20:T20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M21"/>
    <mergeCell ref="N21:T21"/>
    <mergeCell ref="M22:T22"/>
    <mergeCell ref="O23:T23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M24"/>
    <mergeCell ref="N24:T24"/>
    <mergeCell ref="M25:T25"/>
    <mergeCell ref="O26:T26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L27:M27"/>
    <mergeCell ref="N27:T27"/>
    <mergeCell ref="M28:T28"/>
    <mergeCell ref="O29:T29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M30"/>
    <mergeCell ref="N30:T30"/>
    <mergeCell ref="M31:T31"/>
    <mergeCell ref="O32:T32"/>
    <mergeCell ref="B33:B35"/>
    <mergeCell ref="C33:C35"/>
    <mergeCell ref="D33:D35"/>
    <mergeCell ref="E33:E35"/>
    <mergeCell ref="F33:F35"/>
    <mergeCell ref="G33:G35"/>
    <mergeCell ref="L36:T36"/>
    <mergeCell ref="H33:H35"/>
    <mergeCell ref="I33:I35"/>
    <mergeCell ref="J33:J35"/>
    <mergeCell ref="K33:K35"/>
    <mergeCell ref="L33:M33"/>
    <mergeCell ref="N33:T33"/>
    <mergeCell ref="M34:T34"/>
    <mergeCell ref="O35:T35"/>
  </mergeCells>
  <conditionalFormatting sqref="N15:T15">
    <cfRule type="expression" priority="35" dxfId="0" stopIfTrue="1">
      <formula>$C$15="学内"</formula>
    </cfRule>
  </conditionalFormatting>
  <conditionalFormatting sqref="M16">
    <cfRule type="expression" priority="34" dxfId="0" stopIfTrue="1">
      <formula>$C$15="学内"</formula>
    </cfRule>
  </conditionalFormatting>
  <conditionalFormatting sqref="M17">
    <cfRule type="expression" priority="33" dxfId="0" stopIfTrue="1">
      <formula>$C$15="学内"</formula>
    </cfRule>
  </conditionalFormatting>
  <conditionalFormatting sqref="O17">
    <cfRule type="expression" priority="32" dxfId="0" stopIfTrue="1">
      <formula>$C$15="学内"</formula>
    </cfRule>
  </conditionalFormatting>
  <conditionalFormatting sqref="N18:T18">
    <cfRule type="expression" priority="31" dxfId="0" stopIfTrue="1">
      <formula>$C$18="学内"</formula>
    </cfRule>
  </conditionalFormatting>
  <conditionalFormatting sqref="M19">
    <cfRule type="expression" priority="30" dxfId="0" stopIfTrue="1">
      <formula>$C$18="学内"</formula>
    </cfRule>
  </conditionalFormatting>
  <conditionalFormatting sqref="M20">
    <cfRule type="expression" priority="29" dxfId="0" stopIfTrue="1">
      <formula>$C$18="学内"</formula>
    </cfRule>
  </conditionalFormatting>
  <conditionalFormatting sqref="O20">
    <cfRule type="expression" priority="28" dxfId="0" stopIfTrue="1">
      <formula>$C$18="学内"</formula>
    </cfRule>
  </conditionalFormatting>
  <conditionalFormatting sqref="N21:T21">
    <cfRule type="expression" priority="27" dxfId="0" stopIfTrue="1">
      <formula>$C$21="学内"</formula>
    </cfRule>
  </conditionalFormatting>
  <conditionalFormatting sqref="M22">
    <cfRule type="expression" priority="26" dxfId="0" stopIfTrue="1">
      <formula>$C$21="学内"</formula>
    </cfRule>
  </conditionalFormatting>
  <conditionalFormatting sqref="M23">
    <cfRule type="expression" priority="25" dxfId="0" stopIfTrue="1">
      <formula>$C$21="学内"</formula>
    </cfRule>
  </conditionalFormatting>
  <conditionalFormatting sqref="O23">
    <cfRule type="expression" priority="24" dxfId="0" stopIfTrue="1">
      <formula>$C$21="学内"</formula>
    </cfRule>
  </conditionalFormatting>
  <conditionalFormatting sqref="N24:T24">
    <cfRule type="expression" priority="23" dxfId="0" stopIfTrue="1">
      <formula>$C$24="学内"</formula>
    </cfRule>
  </conditionalFormatting>
  <conditionalFormatting sqref="M25">
    <cfRule type="expression" priority="22" dxfId="0" stopIfTrue="1">
      <formula>$C$24="学内"</formula>
    </cfRule>
  </conditionalFormatting>
  <conditionalFormatting sqref="M26">
    <cfRule type="expression" priority="21" dxfId="0" stopIfTrue="1">
      <formula>$C$24="学内"</formula>
    </cfRule>
  </conditionalFormatting>
  <conditionalFormatting sqref="O26">
    <cfRule type="expression" priority="20" dxfId="0" stopIfTrue="1">
      <formula>$C$24="学内"</formula>
    </cfRule>
  </conditionalFormatting>
  <conditionalFormatting sqref="N27:T27">
    <cfRule type="expression" priority="19" dxfId="0" stopIfTrue="1">
      <formula>$C$27="学内"</formula>
    </cfRule>
  </conditionalFormatting>
  <conditionalFormatting sqref="M28">
    <cfRule type="expression" priority="18" dxfId="0" stopIfTrue="1">
      <formula>$C$27="学内"</formula>
    </cfRule>
  </conditionalFormatting>
  <conditionalFormatting sqref="M29">
    <cfRule type="expression" priority="17" dxfId="0" stopIfTrue="1">
      <formula>$C$27="学内"</formula>
    </cfRule>
  </conditionalFormatting>
  <conditionalFormatting sqref="O29">
    <cfRule type="expression" priority="16" dxfId="0" stopIfTrue="1">
      <formula>$C$27="学内"</formula>
    </cfRule>
  </conditionalFormatting>
  <conditionalFormatting sqref="N30:T30">
    <cfRule type="expression" priority="15" dxfId="0" stopIfTrue="1">
      <formula>$C$30="学内"</formula>
    </cfRule>
  </conditionalFormatting>
  <conditionalFormatting sqref="M31">
    <cfRule type="expression" priority="14" dxfId="0" stopIfTrue="1">
      <formula>$C$30="学内"</formula>
    </cfRule>
  </conditionalFormatting>
  <conditionalFormatting sqref="M32">
    <cfRule type="expression" priority="13" dxfId="0" stopIfTrue="1">
      <formula>$C$30="学内"</formula>
    </cfRule>
  </conditionalFormatting>
  <conditionalFormatting sqref="O32">
    <cfRule type="expression" priority="12" dxfId="0" stopIfTrue="1">
      <formula>$C$30="学内"</formula>
    </cfRule>
  </conditionalFormatting>
  <conditionalFormatting sqref="N33:T33">
    <cfRule type="expression" priority="11" dxfId="0" stopIfTrue="1">
      <formula>$C$33="学内"</formula>
    </cfRule>
  </conditionalFormatting>
  <conditionalFormatting sqref="M34">
    <cfRule type="expression" priority="9" dxfId="0" stopIfTrue="1">
      <formula>$C$33="学内"</formula>
    </cfRule>
  </conditionalFormatting>
  <conditionalFormatting sqref="M35">
    <cfRule type="expression" priority="8" dxfId="0" stopIfTrue="1">
      <formula>$C$33="学内"</formula>
    </cfRule>
  </conditionalFormatting>
  <conditionalFormatting sqref="O35">
    <cfRule type="expression" priority="7" dxfId="0" stopIfTrue="1">
      <formula>$C$33="学内"</formula>
    </cfRule>
  </conditionalFormatting>
  <conditionalFormatting sqref="D15:D17">
    <cfRule type="expression" priority="6" dxfId="0" stopIfTrue="1">
      <formula>$C$15="学内"</formula>
    </cfRule>
  </conditionalFormatting>
  <conditionalFormatting sqref="D18:D20">
    <cfRule type="expression" priority="5" dxfId="0" stopIfTrue="1">
      <formula>$C$18="学内"</formula>
    </cfRule>
  </conditionalFormatting>
  <conditionalFormatting sqref="D21:D23">
    <cfRule type="expression" priority="4" dxfId="0" stopIfTrue="1">
      <formula>$C$21="学内"</formula>
    </cfRule>
  </conditionalFormatting>
  <conditionalFormatting sqref="D24:D26">
    <cfRule type="expression" priority="3" dxfId="0" stopIfTrue="1">
      <formula>$C$24="学内"</formula>
    </cfRule>
  </conditionalFormatting>
  <conditionalFormatting sqref="D27:D29">
    <cfRule type="expression" priority="2" dxfId="0" stopIfTrue="1">
      <formula>$C$27="学内"</formula>
    </cfRule>
  </conditionalFormatting>
  <conditionalFormatting sqref="D30:D32">
    <cfRule type="expression" priority="1" dxfId="0" stopIfTrue="1">
      <formula>$C$30="学内"</formula>
    </cfRule>
  </conditionalFormatting>
  <conditionalFormatting sqref="D33:D35">
    <cfRule type="expression" priority="10" dxfId="0" stopIfTrue="1">
      <formula>$C$33="学内"</formula>
    </cfRule>
  </conditionalFormatting>
  <dataValidations count="3">
    <dataValidation type="list" allowBlank="1" showInputMessage="1" showErrorMessage="1" sqref="C15:C17">
      <formula1>"選択▼,学内,他機関"</formula1>
    </dataValidation>
    <dataValidation type="list" allowBlank="1" showInputMessage="1" sqref="C8:D8">
      <formula1>"プルダウンより選択▼, 学術変革領域研究(A), 学術変革領域研究(B),新学術領域研究,基盤研究(S),基盤研究(A)(一般),基盤研究(B)(一般),基盤研究(C)(一般),挑戦的研究(開拓),挑戦的研究(萌芽),国際共同研究強化(B),海外連携研究"</formula1>
    </dataValidation>
    <dataValidation type="list" allowBlank="1" showInputMessage="1" showErrorMessage="1" sqref="C18:C35">
      <formula1>"学内,他機関"</formula1>
    </dataValidation>
  </dataValidations>
  <printOptions horizontalCentered="1"/>
  <pageMargins left="0.11811023622047245" right="0.11811023622047245" top="0.35433070866141736" bottom="0.11811023622047245" header="0.31496062992125984" footer="0.31496062992125984"/>
  <pageSetup blackAndWhite="1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2024-02-01T01:20:55Z</dcterms:modified>
  <cp:category/>
  <cp:version/>
  <cp:contentType/>
  <cp:contentStatus/>
</cp:coreProperties>
</file>